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<sst xmlns="http://schemas.openxmlformats.org/spreadsheetml/2006/main" count="155" uniqueCount="80">
  <si>
    <t xml:space="preserve">                                                                                                                 ПРИЛОЖЕНИЕ  № 3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</si>
  <si>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</si>
  <si>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</si>
  <si>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от 30 мая 2024 года  № 460</t>
  </si>
  <si>
    <t xml:space="preserve">                                                                                                                 «ПРИЛОЖЕНИЕ  № 8</t>
  </si>
  <si>
    <t xml:space="preserve">                                                                                                                    от 21 декабря 2023 года № 421</t>
  </si>
  <si>
    <t xml:space="preserve">Распределение бюджетных ассигнований по разделам и подразделам классификации расходов бюджетов на 2024 год</t>
  </si>
  <si>
    <t xml:space="preserve">тыс. рублей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</si>
  <si>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</si>
  <si>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</si>
  <si>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</si>
  <si>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</si>
  <si>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</si>
  <si>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</si>
  <si>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</si>
  <si>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</si>
  <si>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</si>
  <si>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</si>
  <si>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</si>
  <si>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</si>
  <si>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</si>
  <si>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</si>
  <si>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</si>
  <si>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</si>
  <si>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</si>
  <si>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</si>
  <si>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</si>
  <si>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</si>
  <si>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</si>
  <si>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</si>
  <si>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</si>
  <si>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</si>
  <si>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</si>
  <si>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</si>
  <si>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</si>
  <si>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</si>
  <si>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</si>
  <si>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</si>
  <si>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</si>
  <si>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</si>
  <si>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</si>
  <si>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</si>
  <si>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</si>
  <si>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</si>
  <si>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</si>
  <si>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</si>
  <si>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</si>
  <si>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ОХРАНА ОКРУЖАЮЩЕЙ СРЕДЫ</t>
  </si>
  <si>
    <t xml:space="preserve">Другие вопросы в области охраны окружающей среды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</si>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</sst>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67" colorId="64" zoomScale="95" zoomScaleNormal="100" zoomScalePageLayoutView="95" workbookViewId="0">
      <selection pane="topLeft" activeCell="A73" activeCellId="0" sqref="72:73"/>
    </sheetView>
  </sheetViews>
  <sheetFormatPr defaultColWidth="9.6054687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6"/>
    </row>
    <row r="3" customFormat="false" ht="15" hidden="false" customHeight="false" outlineLevel="0" collapsed="false">
      <c r="A3" s="4" t="s">
        <v>2</v>
      </c>
      <c r="B3" s="4"/>
      <c r="C3" s="4"/>
      <c r="D3" s="4"/>
      <c r="E3" s="6"/>
    </row>
    <row r="4" customFormat="false" ht="15" hidden="false" customHeight="false" outlineLevel="0" collapsed="false">
      <c r="A4" s="4" t="s">
        <v>3</v>
      </c>
      <c r="B4" s="4"/>
      <c r="C4" s="4"/>
      <c r="D4" s="4"/>
      <c r="E4" s="6"/>
    </row>
    <row r="6" customFormat="false" ht="17.35" hidden="false" customHeight="false" outlineLevel="0" collapsed="false">
      <c r="A6" s="4" t="s">
        <v>4</v>
      </c>
      <c r="B6" s="4"/>
      <c r="C6" s="4"/>
      <c r="D6" s="4"/>
      <c r="E6" s="5"/>
    </row>
    <row r="7" customFormat="false" ht="15" hidden="false" customHeight="false" outlineLevel="0" collapsed="false">
      <c r="A7" s="4" t="s">
        <v>1</v>
      </c>
      <c r="B7" s="4"/>
      <c r="C7" s="4"/>
      <c r="D7" s="4"/>
      <c r="E7" s="6"/>
    </row>
    <row r="8" customFormat="false" ht="15" hidden="false" customHeight="false" outlineLevel="0" collapsed="false">
      <c r="A8" s="4" t="s">
        <v>2</v>
      </c>
      <c r="B8" s="4"/>
      <c r="C8" s="4"/>
      <c r="D8" s="4"/>
      <c r="E8" s="6"/>
    </row>
    <row r="9" customFormat="false" ht="15" hidden="false" customHeight="false" outlineLevel="0" collapsed="false">
      <c r="A9" s="4" t="s">
        <v>5</v>
      </c>
      <c r="B9" s="4"/>
      <c r="C9" s="4"/>
      <c r="D9" s="4"/>
      <c r="E9" s="6"/>
    </row>
    <row r="12" customFormat="false" ht="46.5" hidden="false" customHeight="true" outlineLevel="0" collapsed="false">
      <c r="A12" s="7" t="s">
        <v>6</v>
      </c>
      <c r="B12" s="7"/>
      <c r="C12" s="7"/>
      <c r="D12" s="7"/>
    </row>
    <row r="13" customFormat="false" ht="13.8" hidden="false" customHeight="false" outlineLevel="0" collapsed="false">
      <c r="D13" s="8" t="s">
        <v>7</v>
      </c>
    </row>
    <row r="14" customFormat="false" ht="15" hidden="false" customHeight="true" outlineLevel="0" collapsed="false">
      <c r="A14" s="9" t="s">
        <v>8</v>
      </c>
      <c r="B14" s="10" t="s">
        <v>9</v>
      </c>
      <c r="C14" s="10" t="s">
        <v>10</v>
      </c>
      <c r="D14" s="11" t="s">
        <v>11</v>
      </c>
    </row>
    <row r="15" customFormat="false" ht="13.8" hidden="false" customHeight="false" outlineLevel="0" collapsed="false">
      <c r="A15" s="9"/>
      <c r="B15" s="10"/>
      <c r="C15" s="10"/>
      <c r="D15" s="11"/>
    </row>
    <row r="16" customFormat="false" ht="27.45" hidden="false" customHeight="true" outlineLevel="0" collapsed="false">
      <c r="A16" s="12" t="s">
        <v>12</v>
      </c>
      <c r="B16" s="13"/>
      <c r="C16" s="13"/>
      <c r="D16" s="14" t="n">
        <f aca="false">D18+D26+D28+D32+D43+D50+D55+D60+D65+D67+D38+D53+D41</f>
        <v>4005884.4</v>
      </c>
    </row>
    <row r="17" customFormat="false" ht="18.85" hidden="false" customHeight="true" outlineLevel="0" collapsed="false">
      <c r="A17" s="15" t="s">
        <v>13</v>
      </c>
      <c r="B17" s="16"/>
      <c r="C17" s="16"/>
      <c r="D17" s="14"/>
    </row>
    <row r="18" customFormat="false" ht="21.2" hidden="false" customHeight="true" outlineLevel="0" collapsed="false">
      <c r="A18" s="12" t="s">
        <v>14</v>
      </c>
      <c r="B18" s="17" t="s">
        <v>15</v>
      </c>
      <c r="C18" s="17" t="s">
        <v>16</v>
      </c>
      <c r="D18" s="14" t="n">
        <f aca="false">D19+D20+D21+D22+D23+D24+D25</f>
        <v>303271.3</v>
      </c>
    </row>
    <row r="19" customFormat="false" ht="19.6" hidden="false" customHeight="true" outlineLevel="0" collapsed="false">
      <c r="A19" s="15" t="s">
        <v>17</v>
      </c>
      <c r="B19" s="18" t="s">
        <v>15</v>
      </c>
      <c r="C19" s="18" t="s">
        <v>18</v>
      </c>
      <c r="D19" s="19" t="n">
        <v>2556.4</v>
      </c>
    </row>
    <row r="20" customFormat="false" ht="29.85" hidden="false" customHeight="true" outlineLevel="0" collapsed="false">
      <c r="A20" s="15" t="s">
        <v>19</v>
      </c>
      <c r="B20" s="18" t="s">
        <v>15</v>
      </c>
      <c r="C20" s="18" t="s">
        <v>20</v>
      </c>
      <c r="D20" s="19" t="n">
        <v>5891.3</v>
      </c>
    </row>
    <row r="21" customFormat="false" ht="28.25" hidden="false" customHeight="true" outlineLevel="0" collapsed="false">
      <c r="A21" s="20" t="s">
        <v>21</v>
      </c>
      <c r="B21" s="18" t="s">
        <v>15</v>
      </c>
      <c r="C21" s="18" t="s">
        <v>22</v>
      </c>
      <c r="D21" s="21" t="n">
        <v>131498.2</v>
      </c>
    </row>
    <row r="22" customFormat="false" ht="18.85" hidden="false" customHeight="true" outlineLevel="0" collapsed="false">
      <c r="A22" s="15" t="s">
        <v>23</v>
      </c>
      <c r="B22" s="18" t="s">
        <v>15</v>
      </c>
      <c r="C22" s="18" t="s">
        <v>24</v>
      </c>
      <c r="D22" s="21" t="n">
        <v>6.9</v>
      </c>
    </row>
    <row r="23" customFormat="false" ht="32.2" hidden="false" customHeight="true" outlineLevel="0" collapsed="false">
      <c r="A23" s="15" t="s">
        <v>25</v>
      </c>
      <c r="B23" s="18" t="s">
        <v>15</v>
      </c>
      <c r="C23" s="18" t="s">
        <v>26</v>
      </c>
      <c r="D23" s="21" t="n">
        <v>41895.9</v>
      </c>
    </row>
    <row r="24" customFormat="false" ht="19.6" hidden="false" customHeight="true" outlineLevel="0" collapsed="false">
      <c r="A24" s="15" t="s">
        <v>27</v>
      </c>
      <c r="B24" s="18" t="s">
        <v>15</v>
      </c>
      <c r="C24" s="18" t="n">
        <v>11</v>
      </c>
      <c r="D24" s="21" t="n">
        <v>3825</v>
      </c>
    </row>
    <row r="25" customFormat="false" ht="19.6" hidden="false" customHeight="true" outlineLevel="0" collapsed="false">
      <c r="A25" s="15" t="s">
        <v>28</v>
      </c>
      <c r="B25" s="18" t="s">
        <v>15</v>
      </c>
      <c r="C25" s="18" t="n">
        <v>13</v>
      </c>
      <c r="D25" s="21" t="n">
        <v>117597.6</v>
      </c>
    </row>
    <row r="26" customFormat="false" ht="19.6" hidden="false" customHeight="true" outlineLevel="0" collapsed="false">
      <c r="A26" s="12" t="s">
        <v>29</v>
      </c>
      <c r="B26" s="17" t="s">
        <v>18</v>
      </c>
      <c r="C26" s="17" t="s">
        <v>16</v>
      </c>
      <c r="D26" s="14" t="n">
        <f aca="false">D27</f>
        <v>40.4</v>
      </c>
    </row>
    <row r="27" customFormat="false" ht="19.6" hidden="false" customHeight="true" outlineLevel="0" collapsed="false">
      <c r="A27" s="15" t="s">
        <v>30</v>
      </c>
      <c r="B27" s="18" t="s">
        <v>18</v>
      </c>
      <c r="C27" s="18" t="s">
        <v>22</v>
      </c>
      <c r="D27" s="21" t="n">
        <v>40.4</v>
      </c>
    </row>
    <row r="28" customFormat="false" ht="19.6" hidden="false" customHeight="true" outlineLevel="0" collapsed="false">
      <c r="A28" s="12" t="s">
        <v>31</v>
      </c>
      <c r="B28" s="17" t="s">
        <v>20</v>
      </c>
      <c r="C28" s="17" t="s">
        <v>16</v>
      </c>
      <c r="D28" s="14" t="n">
        <f aca="false">D29+D30+D31</f>
        <v>46892.9</v>
      </c>
    </row>
    <row r="29" customFormat="false" ht="20.4" hidden="false" customHeight="true" outlineLevel="0" collapsed="false">
      <c r="A29" s="15" t="s">
        <v>32</v>
      </c>
      <c r="B29" s="18" t="s">
        <v>20</v>
      </c>
      <c r="C29" s="18" t="s">
        <v>33</v>
      </c>
      <c r="D29" s="21" t="n">
        <v>500</v>
      </c>
    </row>
    <row r="30" customFormat="false" ht="29.85" hidden="false" customHeight="true" outlineLevel="0" collapsed="false">
      <c r="A30" s="15" t="s">
        <v>34</v>
      </c>
      <c r="B30" s="18" t="s">
        <v>20</v>
      </c>
      <c r="C30" s="18" t="s">
        <v>35</v>
      </c>
      <c r="D30" s="21" t="n">
        <v>45403.9</v>
      </c>
    </row>
    <row r="31" customFormat="false" ht="29.85" hidden="false" customHeight="true" outlineLevel="0" collapsed="false">
      <c r="A31" s="15" t="s">
        <v>36</v>
      </c>
      <c r="B31" s="18" t="s">
        <v>20</v>
      </c>
      <c r="C31" s="18" t="n">
        <v>14</v>
      </c>
      <c r="D31" s="21" t="n">
        <v>989</v>
      </c>
    </row>
    <row r="32" customFormat="false" ht="17.25" hidden="false" customHeight="true" outlineLevel="0" collapsed="false">
      <c r="A32" s="12" t="s">
        <v>37</v>
      </c>
      <c r="B32" s="17" t="s">
        <v>22</v>
      </c>
      <c r="C32" s="17" t="s">
        <v>16</v>
      </c>
      <c r="D32" s="14" t="n">
        <f aca="false">D33+D34+D35+D36+D37</f>
        <v>53607.7</v>
      </c>
    </row>
    <row r="33" customFormat="false" ht="17.25" hidden="false" customHeight="true" outlineLevel="0" collapsed="false">
      <c r="A33" s="15" t="s">
        <v>38</v>
      </c>
      <c r="B33" s="18" t="s">
        <v>22</v>
      </c>
      <c r="C33" s="18" t="s">
        <v>24</v>
      </c>
      <c r="D33" s="21" t="n">
        <v>9258.3</v>
      </c>
    </row>
    <row r="34" customFormat="false" ht="17.25" hidden="false" customHeight="true" outlineLevel="0" collapsed="false">
      <c r="A34" s="15" t="s">
        <v>39</v>
      </c>
      <c r="B34" s="18" t="s">
        <v>22</v>
      </c>
      <c r="C34" s="18" t="s">
        <v>40</v>
      </c>
      <c r="D34" s="21" t="n">
        <v>3419.7</v>
      </c>
    </row>
    <row r="35" customFormat="false" ht="17.25" hidden="false" customHeight="true" outlineLevel="0" collapsed="false">
      <c r="A35" s="15" t="s">
        <v>41</v>
      </c>
      <c r="B35" s="18" t="s">
        <v>22</v>
      </c>
      <c r="C35" s="18" t="s">
        <v>33</v>
      </c>
      <c r="D35" s="21" t="n">
        <v>3727.7</v>
      </c>
    </row>
    <row r="36" customFormat="false" ht="17.25" hidden="false" customHeight="true" outlineLevel="0" collapsed="false">
      <c r="A36" s="15" t="s">
        <v>42</v>
      </c>
      <c r="B36" s="18" t="s">
        <v>22</v>
      </c>
      <c r="C36" s="18" t="n">
        <v>10</v>
      </c>
      <c r="D36" s="21" t="n">
        <v>10313</v>
      </c>
    </row>
    <row r="37" customFormat="false" ht="17.25" hidden="false" customHeight="true" outlineLevel="0" collapsed="false">
      <c r="A37" s="15" t="s">
        <v>43</v>
      </c>
      <c r="B37" s="18" t="s">
        <v>22</v>
      </c>
      <c r="C37" s="18" t="n">
        <v>12</v>
      </c>
      <c r="D37" s="21" t="n">
        <v>26889</v>
      </c>
    </row>
    <row r="38" customFormat="false" ht="19.6" hidden="false" customHeight="true" outlineLevel="0" collapsed="false">
      <c r="A38" s="12" t="s">
        <v>44</v>
      </c>
      <c r="B38" s="17" t="s">
        <v>24</v>
      </c>
      <c r="C38" s="17" t="s">
        <v>16</v>
      </c>
      <c r="D38" s="14" t="n">
        <f aca="false">D40+D39</f>
        <v>292920</v>
      </c>
    </row>
    <row r="39" s="22" customFormat="true" ht="19.6" hidden="false" customHeight="true" outlineLevel="0" collapsed="false">
      <c r="A39" s="15" t="s">
        <v>45</v>
      </c>
      <c r="B39" s="18" t="s">
        <v>24</v>
      </c>
      <c r="C39" s="18" t="s">
        <v>18</v>
      </c>
      <c r="D39" s="21" t="n">
        <v>291279.5</v>
      </c>
    </row>
    <row r="40" customFormat="false" ht="19.6" hidden="false" customHeight="true" outlineLevel="0" collapsed="false">
      <c r="A40" s="15" t="s">
        <v>46</v>
      </c>
      <c r="B40" s="18" t="s">
        <v>24</v>
      </c>
      <c r="C40" s="18" t="s">
        <v>20</v>
      </c>
      <c r="D40" s="21" t="n">
        <v>1640.5</v>
      </c>
    </row>
    <row r="41" s="23" customFormat="true" ht="19.6" hidden="false" customHeight="true" outlineLevel="0" collapsed="false">
      <c r="A41" s="12" t="s">
        <v>47</v>
      </c>
      <c r="B41" s="17" t="s">
        <v>26</v>
      </c>
      <c r="C41" s="17" t="s">
        <v>16</v>
      </c>
      <c r="D41" s="14" t="n">
        <f aca="false">D42</f>
        <v>1711.5</v>
      </c>
    </row>
    <row r="42" customFormat="false" ht="19.6" hidden="false" customHeight="true" outlineLevel="0" collapsed="false">
      <c r="A42" s="15" t="s">
        <v>48</v>
      </c>
      <c r="B42" s="18" t="s">
        <v>26</v>
      </c>
      <c r="C42" s="18" t="s">
        <v>24</v>
      </c>
      <c r="D42" s="21" t="n">
        <v>1711.5</v>
      </c>
    </row>
    <row r="43" customFormat="false" ht="19.6" hidden="false" customHeight="true" outlineLevel="0" collapsed="false">
      <c r="A43" s="12" t="s">
        <v>49</v>
      </c>
      <c r="B43" s="17" t="s">
        <v>50</v>
      </c>
      <c r="C43" s="17" t="s">
        <v>16</v>
      </c>
      <c r="D43" s="14" t="n">
        <f aca="false">SUM(D44:D49)</f>
        <v>2570871.7</v>
      </c>
    </row>
    <row r="44" customFormat="false" ht="19.6" hidden="false" customHeight="true" outlineLevel="0" collapsed="false">
      <c r="A44" s="15" t="s">
        <v>51</v>
      </c>
      <c r="B44" s="18" t="s">
        <v>50</v>
      </c>
      <c r="C44" s="18" t="s">
        <v>15</v>
      </c>
      <c r="D44" s="21" t="n">
        <v>751403.6</v>
      </c>
    </row>
    <row r="45" customFormat="false" ht="19.6" hidden="false" customHeight="true" outlineLevel="0" collapsed="false">
      <c r="A45" s="15" t="s">
        <v>52</v>
      </c>
      <c r="B45" s="18" t="s">
        <v>50</v>
      </c>
      <c r="C45" s="18" t="s">
        <v>18</v>
      </c>
      <c r="D45" s="21" t="n">
        <v>1390703.9</v>
      </c>
    </row>
    <row r="46" customFormat="false" ht="19.6" hidden="false" customHeight="true" outlineLevel="0" collapsed="false">
      <c r="A46" s="15" t="s">
        <v>53</v>
      </c>
      <c r="B46" s="18" t="s">
        <v>50</v>
      </c>
      <c r="C46" s="18" t="s">
        <v>20</v>
      </c>
      <c r="D46" s="21" t="n">
        <v>180229.8</v>
      </c>
    </row>
    <row r="47" s="1" customFormat="true" ht="18.85" hidden="false" customHeight="true" outlineLevel="0" collapsed="false">
      <c r="A47" s="15" t="s">
        <v>54</v>
      </c>
      <c r="B47" s="18" t="s">
        <v>50</v>
      </c>
      <c r="C47" s="18" t="s">
        <v>24</v>
      </c>
      <c r="D47" s="21" t="n">
        <v>200</v>
      </c>
    </row>
    <row r="48" customFormat="false" ht="18.85" hidden="false" customHeight="true" outlineLevel="0" collapsed="false">
      <c r="A48" s="15" t="s">
        <v>55</v>
      </c>
      <c r="B48" s="18" t="s">
        <v>50</v>
      </c>
      <c r="C48" s="18" t="s">
        <v>50</v>
      </c>
      <c r="D48" s="21" t="n">
        <v>18670.8</v>
      </c>
    </row>
    <row r="49" customFormat="false" ht="18.85" hidden="false" customHeight="true" outlineLevel="0" collapsed="false">
      <c r="A49" s="15" t="s">
        <v>56</v>
      </c>
      <c r="B49" s="18" t="s">
        <v>50</v>
      </c>
      <c r="C49" s="18" t="s">
        <v>33</v>
      </c>
      <c r="D49" s="21" t="n">
        <v>229663.6</v>
      </c>
    </row>
    <row r="50" customFormat="false" ht="18.85" hidden="false" customHeight="true" outlineLevel="0" collapsed="false">
      <c r="A50" s="12" t="s">
        <v>57</v>
      </c>
      <c r="B50" s="17" t="s">
        <v>40</v>
      </c>
      <c r="C50" s="17" t="s">
        <v>16</v>
      </c>
      <c r="D50" s="14" t="n">
        <f aca="false">SUM(D51:D52)</f>
        <v>90140.4</v>
      </c>
    </row>
    <row r="51" customFormat="false" ht="18.05" hidden="false" customHeight="true" outlineLevel="0" collapsed="false">
      <c r="A51" s="15" t="s">
        <v>58</v>
      </c>
      <c r="B51" s="18" t="s">
        <v>40</v>
      </c>
      <c r="C51" s="18" t="s">
        <v>15</v>
      </c>
      <c r="D51" s="21" t="n">
        <v>49261.1</v>
      </c>
    </row>
    <row r="52" customFormat="false" ht="18.05" hidden="false" customHeight="true" outlineLevel="0" collapsed="false">
      <c r="A52" s="15" t="s">
        <v>59</v>
      </c>
      <c r="B52" s="18" t="s">
        <v>40</v>
      </c>
      <c r="C52" s="18" t="s">
        <v>22</v>
      </c>
      <c r="D52" s="21" t="n">
        <v>40879.3</v>
      </c>
    </row>
    <row r="53" s="23" customFormat="true" ht="18.05" hidden="false" customHeight="true" outlineLevel="0" collapsed="false">
      <c r="A53" s="12" t="s">
        <v>60</v>
      </c>
      <c r="B53" s="17" t="s">
        <v>33</v>
      </c>
      <c r="C53" s="17" t="s">
        <v>16</v>
      </c>
      <c r="D53" s="14" t="n">
        <f aca="false">D54</f>
        <v>2757.9</v>
      </c>
    </row>
    <row r="54" customFormat="false" ht="18.05" hidden="false" customHeight="true" outlineLevel="0" collapsed="false">
      <c r="A54" s="15" t="s">
        <v>61</v>
      </c>
      <c r="B54" s="18" t="s">
        <v>33</v>
      </c>
      <c r="C54" s="18" t="s">
        <v>18</v>
      </c>
      <c r="D54" s="21" t="n">
        <v>2757.9</v>
      </c>
    </row>
    <row r="55" customFormat="false" ht="18.05" hidden="false" customHeight="true" outlineLevel="0" collapsed="false">
      <c r="A55" s="12" t="s">
        <v>62</v>
      </c>
      <c r="B55" s="17" t="n">
        <v>10</v>
      </c>
      <c r="C55" s="17" t="s">
        <v>16</v>
      </c>
      <c r="D55" s="14" t="n">
        <f aca="false">SUM(D56:D59)</f>
        <v>314970.3</v>
      </c>
    </row>
    <row r="56" customFormat="false" ht="18.05" hidden="false" customHeight="true" outlineLevel="0" collapsed="false">
      <c r="A56" s="15" t="s">
        <v>63</v>
      </c>
      <c r="B56" s="18" t="n">
        <v>10</v>
      </c>
      <c r="C56" s="18" t="s">
        <v>15</v>
      </c>
      <c r="D56" s="21" t="n">
        <v>11100</v>
      </c>
    </row>
    <row r="57" customFormat="false" ht="18.05" hidden="false" customHeight="true" outlineLevel="0" collapsed="false">
      <c r="A57" s="15" t="s">
        <v>64</v>
      </c>
      <c r="B57" s="18" t="n">
        <v>10</v>
      </c>
      <c r="C57" s="18" t="s">
        <v>20</v>
      </c>
      <c r="D57" s="21" t="n">
        <v>11410</v>
      </c>
    </row>
    <row r="58" customFormat="false" ht="18.05" hidden="false" customHeight="true" outlineLevel="0" collapsed="false">
      <c r="A58" s="15" t="s">
        <v>65</v>
      </c>
      <c r="B58" s="18" t="n">
        <v>10</v>
      </c>
      <c r="C58" s="18" t="s">
        <v>22</v>
      </c>
      <c r="D58" s="21" t="n">
        <v>280936.6</v>
      </c>
    </row>
    <row r="59" s="1" customFormat="true" ht="18.05" hidden="false" customHeight="true" outlineLevel="0" collapsed="false">
      <c r="A59" s="15" t="s">
        <v>66</v>
      </c>
      <c r="B59" s="18" t="n">
        <v>10</v>
      </c>
      <c r="C59" s="18" t="s">
        <v>26</v>
      </c>
      <c r="D59" s="21" t="n">
        <v>11523.7</v>
      </c>
    </row>
    <row r="60" customFormat="false" ht="18.05" hidden="false" customHeight="true" outlineLevel="0" collapsed="false">
      <c r="A60" s="12" t="s">
        <v>67</v>
      </c>
      <c r="B60" s="17" t="n">
        <v>11</v>
      </c>
      <c r="C60" s="17" t="s">
        <v>16</v>
      </c>
      <c r="D60" s="14" t="n">
        <f aca="false">SUM(D61:D64)</f>
        <v>297845.8</v>
      </c>
    </row>
    <row r="61" customFormat="false" ht="18.05" hidden="false" customHeight="true" outlineLevel="0" collapsed="false">
      <c r="A61" s="15" t="s">
        <v>68</v>
      </c>
      <c r="B61" s="18" t="n">
        <v>11</v>
      </c>
      <c r="C61" s="18" t="s">
        <v>15</v>
      </c>
      <c r="D61" s="21" t="n">
        <v>76303.6</v>
      </c>
    </row>
    <row r="62" customFormat="false" ht="18.05" hidden="false" customHeight="true" outlineLevel="0" collapsed="false">
      <c r="A62" s="15" t="s">
        <v>69</v>
      </c>
      <c r="B62" s="18" t="n">
        <v>11</v>
      </c>
      <c r="C62" s="18" t="s">
        <v>18</v>
      </c>
      <c r="D62" s="21" t="n">
        <v>3501.5</v>
      </c>
    </row>
    <row r="63" customFormat="false" ht="18.05" hidden="false" customHeight="true" outlineLevel="0" collapsed="false">
      <c r="A63" s="15" t="s">
        <v>70</v>
      </c>
      <c r="B63" s="18" t="s">
        <v>71</v>
      </c>
      <c r="C63" s="18" t="s">
        <v>20</v>
      </c>
      <c r="D63" s="21" t="n">
        <v>211721.4</v>
      </c>
    </row>
    <row r="64" customFormat="false" ht="18.05" hidden="false" customHeight="true" outlineLevel="0" collapsed="false">
      <c r="A64" s="15" t="s">
        <v>72</v>
      </c>
      <c r="B64" s="18" t="n">
        <v>11</v>
      </c>
      <c r="C64" s="18" t="s">
        <v>24</v>
      </c>
      <c r="D64" s="21" t="n">
        <v>6319.3</v>
      </c>
    </row>
    <row r="65" customFormat="false" ht="18.05" hidden="false" customHeight="true" outlineLevel="0" collapsed="false">
      <c r="A65" s="12" t="s">
        <v>73</v>
      </c>
      <c r="B65" s="17" t="n">
        <v>13</v>
      </c>
      <c r="C65" s="17" t="s">
        <v>16</v>
      </c>
      <c r="D65" s="14" t="n">
        <f aca="false">D66</f>
        <v>100</v>
      </c>
    </row>
    <row r="66" customFormat="false" ht="18.05" hidden="false" customHeight="true" outlineLevel="0" collapsed="false">
      <c r="A66" s="15" t="s">
        <v>74</v>
      </c>
      <c r="B66" s="18" t="n">
        <v>13</v>
      </c>
      <c r="C66" s="18" t="s">
        <v>15</v>
      </c>
      <c r="D66" s="21" t="n">
        <v>100</v>
      </c>
    </row>
    <row r="67" customFormat="false" ht="25.9" hidden="false" customHeight="true" outlineLevel="0" collapsed="false">
      <c r="A67" s="24" t="s">
        <v>75</v>
      </c>
      <c r="B67" s="17" t="n">
        <v>14</v>
      </c>
      <c r="C67" s="17" t="s">
        <v>16</v>
      </c>
      <c r="D67" s="14" t="n">
        <f aca="false">D68+D69</f>
        <v>30754.5</v>
      </c>
    </row>
    <row r="68" customFormat="false" ht="28.25" hidden="false" customHeight="true" outlineLevel="0" collapsed="false">
      <c r="A68" s="25" t="s">
        <v>76</v>
      </c>
      <c r="B68" s="18" t="n">
        <v>14</v>
      </c>
      <c r="C68" s="18" t="s">
        <v>15</v>
      </c>
      <c r="D68" s="21" t="n">
        <v>3000</v>
      </c>
    </row>
    <row r="69" customFormat="false" ht="28.25" hidden="false" customHeight="true" outlineLevel="0" collapsed="false">
      <c r="A69" s="25" t="s">
        <v>77</v>
      </c>
      <c r="B69" s="18" t="s">
        <v>78</v>
      </c>
      <c r="C69" s="18" t="s">
        <v>20</v>
      </c>
      <c r="D69" s="21" t="n">
        <v>27754.5</v>
      </c>
    </row>
    <row r="70" customFormat="false" ht="17.35" hidden="false" customHeight="false" outlineLevel="0" collapsed="false">
      <c r="A70" s="26"/>
      <c r="B70" s="27"/>
      <c r="C70" s="27"/>
      <c r="D70" s="28" t="s">
        <v>79</v>
      </c>
    </row>
    <row r="72" s="30" customFormat="true" ht="17.35" hidden="false" customHeight="false" outlineLevel="0" collapsed="false">
      <c r="A72" s="29"/>
      <c r="B72" s="29"/>
      <c r="C72" s="29"/>
      <c r="D72" s="29"/>
    </row>
    <row r="73" customFormat="false" ht="17.35" hidden="false" customHeight="false" outlineLevel="0" collapsed="false">
      <c r="A73" s="26"/>
      <c r="B73" s="31"/>
      <c r="C73" s="31"/>
      <c r="D73" s="32"/>
    </row>
    <row r="78" s="1" customFormat="true" ht="13.8" hidden="false" customHeight="false" outlineLevel="0" collapsed="false">
      <c r="B78" s="2"/>
      <c r="C78" s="2"/>
      <c r="D78" s="3"/>
    </row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6:D6"/>
    <mergeCell ref="A7:D7"/>
    <mergeCell ref="A8:D8"/>
    <mergeCell ref="A9:D9"/>
    <mergeCell ref="A12:D12"/>
    <mergeCell ref="A14:A15"/>
    <mergeCell ref="B14:B15"/>
    <mergeCell ref="C14:C15"/>
    <mergeCell ref="D14:D15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552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2024-05-21T15:46:29Z</cp:lastPrinted>
  <dcterms:modified xsi:type="dcterms:W3CDTF">2024-06-04T10:37:42Z</dcterms:modified>
  <cp:revision>198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